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in.hart\Desktop\Szlaki 2022\Remont szlaków zrywkowych w leśnictwie Kąkolówka w oddz. 78d, 91a, 107b oraz 101a,c\Postępowanie\"/>
    </mc:Choice>
  </mc:AlternateContent>
  <xr:revisionPtr revIDLastSave="0" documentId="8_{36D82373-E54E-41B2-93F0-B4B44AF556D4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Arkusz2" sheetId="2" r:id="rId1"/>
    <sheet name="Arkusz3" sheetId="3" r:id="rId2"/>
  </sheets>
  <definedNames>
    <definedName name="_xlnm.Print_Area" localSheetId="0">Arkusz2!$A$1:$H$27</definedName>
    <definedName name="_xlnm.Print_Titles" localSheetId="0">Arkusz2!$3:$3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H12" i="2" l="1"/>
  <c r="H11" i="2"/>
  <c r="H25" i="2"/>
  <c r="H26" i="2"/>
  <c r="H5" i="2"/>
  <c r="H6" i="2"/>
  <c r="H7" i="2"/>
  <c r="H9" i="2"/>
  <c r="H10" i="2"/>
  <c r="H21" i="2"/>
  <c r="H22" i="2"/>
  <c r="H23" i="2"/>
  <c r="F27" i="2" l="1"/>
  <c r="G28" i="2" s="1"/>
  <c r="H29" i="2" s="1"/>
</calcChain>
</file>

<file path=xl/sharedStrings.xml><?xml version="1.0" encoding="utf-8"?>
<sst xmlns="http://schemas.openxmlformats.org/spreadsheetml/2006/main" count="54" uniqueCount="34">
  <si>
    <t>Lp</t>
  </si>
  <si>
    <t>Opis wykonywanych robót</t>
  </si>
  <si>
    <t>Jm</t>
  </si>
  <si>
    <t xml:space="preserve">Ilość </t>
  </si>
  <si>
    <t>Wartość (netto)</t>
  </si>
  <si>
    <t>ANALIZA WŁASNA</t>
  </si>
  <si>
    <t>mb</t>
  </si>
  <si>
    <t>szt</t>
  </si>
  <si>
    <t>Wykonanie rowów odprowadzających wodę przy szlaku zrywkowym, na odkład z  rozplantowaniem urobku. Dno rowu min. 60cm od nawierzchni szlaku.</t>
  </si>
  <si>
    <t>Podstwa wyceny</t>
  </si>
  <si>
    <t>26-35cm</t>
  </si>
  <si>
    <t>36-55cm</t>
  </si>
  <si>
    <t>56-70cm</t>
  </si>
  <si>
    <t>m3</t>
  </si>
  <si>
    <t>szt.</t>
  </si>
  <si>
    <t>oddz.</t>
  </si>
  <si>
    <t xml:space="preserve">Karczowanie pni po ściętych drzewach, w miejscu projektowanego  szlaku/poszerzenia szlaku zrywkowego. Złożenie karp w miejscu wskazanym przez zamawiającego w odlegości do 150m. Szczegółowa lokalizacja prac zostanie wskazana przez przedstawiciela zamawiającego. </t>
  </si>
  <si>
    <t>Razem kosztorys NETTO:</t>
  </si>
  <si>
    <t>107b</t>
  </si>
  <si>
    <t>91a</t>
  </si>
  <si>
    <t>101a,c</t>
  </si>
  <si>
    <t>78d</t>
  </si>
  <si>
    <t>Zakup, transport i ułożenie na szlaku zrywkowym zbrojonych drogowych płyt betonowych o wyniarach 3x1,5x0,15  w miejscu skrzyżowania szlaku z potokiem leśnym. Szczegółowa lokalizacja zostanie wskazana przez przedstawiciela zamawiającego.</t>
  </si>
  <si>
    <t>Poprawienie istniejącego/wykonanie nowego szlaku zrywkowego obejmujące wyrównanie, profilowanie i wstępne zagęszczenie gruntu. Dopuszczalny spadek podłużny szlaku może wynieść do 30%. Spadek poprzeczny nawierzchni szlaku ma wynieść od 1 do 3%. ‘w górę stoku” Szerokość szlaku 4 - 4,5m. Szerokość ta nie obejmuje ewentualnych rowów odwadniających. Dopuszcza się  -za zgodą zamawiającego- na niektórych odcinkach z utrudnieniami terenowymi szerokość minimalną szlaku 3,5m.</t>
  </si>
  <si>
    <t>Wykonanie przepustu jednootworowego z rur przepustowych z tworzywa sztucznego o średnicy 60 cm oraz długości 6 m. W tym wykonanie ławy z kruszywa naturalnego o grubości 15 cm po zagęszczeniu, ułożenie rury, przykrycie gruntem miejscowym bez humusu i zagęszczenie oraz wykonanie przyczółków przepustu z powierzonego drewna okrągłego. Grubość gruntu nad rurą przepustową ma wynieść min. 30cm po zagęszczeniu. Pozycja obejmuje zakup, dostawę i ułożnie materiałów w miejscu wskazanym przez zamawiającego.</t>
  </si>
  <si>
    <t>Zakup, transport i ułożenie na szlaku zrywkowym zbrojonych drogowych płyt betonowych o wyniarach 3x1x0,15. Szczegółowa lokalizacja zostanie wskazana przez przedstawiciela zamawiającego.</t>
  </si>
  <si>
    <t>sz</t>
  </si>
  <si>
    <t>Poprawa brodu na potoku leśnym polegająca na demontażu i ponownym ułożeniu płyt betonowych w ilości 15 szt. o wymiarach 3mx1m.</t>
  </si>
  <si>
    <t xml:space="preserve">Prace koparką przy zabezpieczeniu osuwiska, obejmująca konieczność odspojenia i przemieszczenia gruntu na odległość do 50mb.  </t>
  </si>
  <si>
    <t>hm</t>
  </si>
  <si>
    <t>PODATEK VAT[%]</t>
  </si>
  <si>
    <t>OGÓŁEM Z PODATKIEM VAT:</t>
  </si>
  <si>
    <t>Kosztorys ofertowy                                                                                                                                                               "Wykonanie i naprawa szlaków zrywkowych w Leśnictwie Kąkolówka w 2022r"</t>
  </si>
  <si>
    <t xml:space="preserve">Cena jednostkowa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</si>
</sst>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zł&quot;"/>
    <numFmt numFmtId="165" formatCode="#,##0\ &quot;zł&quot;"/>
    <numFmt numFmtId="166" formatCode="#,##0.00\ &quot;zł&quot;"/>
  </numFmts>
  <fonts count="14">
    <font>
      <sz val="11"/>
      <color rgb="FF000000"/>
      <name val="Czcionka tekstu podstawowego"/>
      <family val="2"/>
      <charset val="238"/>
    </font>
    <font>
      <b/>
      <sz val="8"/>
      <name val="Arial CE"/>
      <charset val="238"/>
    </font>
    <font>
      <sz val="12"/>
      <name val="Calibri"/>
      <family val="2"/>
      <charset val="238"/>
    </font>
    <font>
      <sz val="11"/>
      <name val="Czcionka tekstu podstawowego"/>
      <family val="2"/>
      <charset val="238"/>
    </font>
    <font>
      <b/>
      <sz val="16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13" fillId="0" borderId="8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9"/>
  <sheetViews>
    <sheetView tabSelected="1" topLeftCell="A25" zoomScaleNormal="100" zoomScalePageLayoutView="190" workbookViewId="0">
      <selection activeCell="J9" sqref="J9"/>
    </sheetView>
  </sheetViews>
  <sheetFormatPr defaultRowHeight="13.8"/>
  <cols>
    <col min="1" max="1" width="5" customWidth="1"/>
    <col min="2" max="2" width="7.09765625" customWidth="1"/>
    <col min="3" max="3" width="43.59765625" customWidth="1"/>
    <col min="4" max="4" width="7.5" style="14" customWidth="1"/>
    <col min="5" max="5" width="5.5" customWidth="1"/>
    <col min="6" max="6" width="5.09765625" customWidth="1"/>
    <col min="7" max="7" width="9.5" customWidth="1"/>
    <col min="8" max="8" width="11.59765625" customWidth="1"/>
    <col min="9" max="1026" width="8.5" customWidth="1"/>
  </cols>
  <sheetData>
    <row r="1" spans="1:8" ht="49.5" customHeight="1">
      <c r="A1" s="46" t="s">
        <v>32</v>
      </c>
      <c r="B1" s="46"/>
      <c r="C1" s="46"/>
      <c r="D1" s="46"/>
      <c r="E1" s="46"/>
      <c r="F1" s="46"/>
      <c r="G1" s="46"/>
      <c r="H1" s="46"/>
    </row>
    <row r="2" spans="1:8" ht="21" customHeight="1">
      <c r="A2" s="47"/>
      <c r="B2" s="47"/>
      <c r="C2" s="47"/>
      <c r="D2" s="47"/>
      <c r="E2" s="47"/>
      <c r="F2" s="47"/>
      <c r="G2" s="47"/>
      <c r="H2" s="47"/>
    </row>
    <row r="3" spans="1:8" ht="63.75" customHeight="1">
      <c r="A3" s="8" t="s">
        <v>0</v>
      </c>
      <c r="B3" s="1" t="s">
        <v>9</v>
      </c>
      <c r="C3" s="8" t="s">
        <v>1</v>
      </c>
      <c r="D3" s="8" t="s">
        <v>15</v>
      </c>
      <c r="E3" s="8" t="s">
        <v>2</v>
      </c>
      <c r="F3" s="2" t="s">
        <v>3</v>
      </c>
      <c r="G3" s="2" t="s">
        <v>33</v>
      </c>
      <c r="H3" s="2" t="s">
        <v>4</v>
      </c>
    </row>
    <row r="4" spans="1:8" ht="20.25" customHeight="1">
      <c r="A4" s="50">
        <v>1</v>
      </c>
      <c r="B4" s="49" t="s">
        <v>5</v>
      </c>
      <c r="C4" s="48" t="s">
        <v>16</v>
      </c>
      <c r="D4" s="51"/>
      <c r="E4" s="52"/>
      <c r="F4" s="52"/>
      <c r="G4" s="52"/>
      <c r="H4" s="53"/>
    </row>
    <row r="5" spans="1:8" ht="20.25" customHeight="1">
      <c r="A5" s="50"/>
      <c r="B5" s="49"/>
      <c r="C5" s="48"/>
      <c r="D5" s="13" t="s">
        <v>10</v>
      </c>
      <c r="E5" s="4" t="s">
        <v>7</v>
      </c>
      <c r="F5" s="15">
        <v>2</v>
      </c>
      <c r="G5" s="17"/>
      <c r="H5" s="5">
        <f t="shared" ref="H5:H23" si="0">F5*G5</f>
        <v>0</v>
      </c>
    </row>
    <row r="6" spans="1:8" ht="20.25" customHeight="1">
      <c r="A6" s="50"/>
      <c r="B6" s="49"/>
      <c r="C6" s="48"/>
      <c r="D6" s="13" t="s">
        <v>11</v>
      </c>
      <c r="E6" s="4" t="s">
        <v>7</v>
      </c>
      <c r="F6" s="15">
        <v>2</v>
      </c>
      <c r="G6" s="17"/>
      <c r="H6" s="5">
        <f t="shared" si="0"/>
        <v>0</v>
      </c>
    </row>
    <row r="7" spans="1:8" ht="20.25" customHeight="1">
      <c r="A7" s="50"/>
      <c r="B7" s="49"/>
      <c r="C7" s="48"/>
      <c r="D7" s="13" t="s">
        <v>12</v>
      </c>
      <c r="E7" s="4" t="s">
        <v>7</v>
      </c>
      <c r="F7" s="15">
        <v>1</v>
      </c>
      <c r="G7" s="17"/>
      <c r="H7" s="5">
        <f t="shared" si="0"/>
        <v>0</v>
      </c>
    </row>
    <row r="8" spans="1:8" ht="31.2" customHeight="1">
      <c r="A8" s="50"/>
      <c r="B8" s="49"/>
      <c r="C8" s="48"/>
      <c r="D8" s="51"/>
      <c r="E8" s="52"/>
      <c r="F8" s="52"/>
      <c r="G8" s="52"/>
      <c r="H8" s="53"/>
    </row>
    <row r="9" spans="1:8" ht="81" customHeight="1">
      <c r="A9" s="18">
        <v>2</v>
      </c>
      <c r="B9" s="19" t="s">
        <v>5</v>
      </c>
      <c r="C9" s="20" t="s">
        <v>8</v>
      </c>
      <c r="D9" s="18" t="s">
        <v>18</v>
      </c>
      <c r="E9" s="4" t="s">
        <v>6</v>
      </c>
      <c r="F9" s="15">
        <v>400</v>
      </c>
      <c r="G9" s="17"/>
      <c r="H9" s="5">
        <f t="shared" si="0"/>
        <v>0</v>
      </c>
    </row>
    <row r="10" spans="1:8" ht="23.25" customHeight="1">
      <c r="A10" s="50">
        <v>3</v>
      </c>
      <c r="B10" s="49" t="s">
        <v>5</v>
      </c>
      <c r="C10" s="48" t="s">
        <v>23</v>
      </c>
      <c r="D10" s="8" t="s">
        <v>19</v>
      </c>
      <c r="E10" s="4" t="s">
        <v>29</v>
      </c>
      <c r="F10" s="15">
        <v>5</v>
      </c>
      <c r="G10" s="17"/>
      <c r="H10" s="5">
        <f t="shared" si="0"/>
        <v>0</v>
      </c>
    </row>
    <row r="11" spans="1:8" ht="23.25" customHeight="1">
      <c r="A11" s="50"/>
      <c r="B11" s="49"/>
      <c r="C11" s="48"/>
      <c r="D11" s="8" t="s">
        <v>18</v>
      </c>
      <c r="E11" s="4" t="s">
        <v>29</v>
      </c>
      <c r="F11" s="15">
        <v>4</v>
      </c>
      <c r="G11" s="17"/>
      <c r="H11" s="5">
        <f t="shared" si="0"/>
        <v>0</v>
      </c>
    </row>
    <row r="12" spans="1:8" ht="23.25" customHeight="1">
      <c r="A12" s="50"/>
      <c r="B12" s="49"/>
      <c r="C12" s="48"/>
      <c r="D12" s="8" t="s">
        <v>20</v>
      </c>
      <c r="E12" s="4" t="s">
        <v>29</v>
      </c>
      <c r="F12" s="15">
        <v>1</v>
      </c>
      <c r="G12" s="17"/>
      <c r="H12" s="5">
        <f t="shared" si="0"/>
        <v>0</v>
      </c>
    </row>
    <row r="13" spans="1:8" ht="23.25" customHeight="1">
      <c r="A13" s="50"/>
      <c r="B13" s="49"/>
      <c r="C13" s="48"/>
      <c r="D13" s="26"/>
      <c r="E13" s="27"/>
      <c r="F13" s="27"/>
      <c r="G13" s="27"/>
      <c r="H13" s="28"/>
    </row>
    <row r="14" spans="1:8" ht="23.25" customHeight="1">
      <c r="A14" s="50"/>
      <c r="B14" s="49"/>
      <c r="C14" s="48"/>
      <c r="D14" s="29"/>
      <c r="E14" s="30"/>
      <c r="F14" s="30"/>
      <c r="G14" s="30"/>
      <c r="H14" s="31"/>
    </row>
    <row r="15" spans="1:8" ht="23.25" customHeight="1">
      <c r="A15" s="50"/>
      <c r="B15" s="49"/>
      <c r="C15" s="48"/>
      <c r="D15" s="29"/>
      <c r="E15" s="30"/>
      <c r="F15" s="30"/>
      <c r="G15" s="30"/>
      <c r="H15" s="31"/>
    </row>
    <row r="16" spans="1:8" ht="23.25" customHeight="1">
      <c r="A16" s="50"/>
      <c r="B16" s="49"/>
      <c r="C16" s="48"/>
      <c r="D16" s="29"/>
      <c r="E16" s="30"/>
      <c r="F16" s="30"/>
      <c r="G16" s="30"/>
      <c r="H16" s="31"/>
    </row>
    <row r="17" spans="1:8" ht="23.25" customHeight="1">
      <c r="A17" s="50"/>
      <c r="B17" s="49"/>
      <c r="C17" s="48"/>
      <c r="D17" s="29"/>
      <c r="E17" s="30"/>
      <c r="F17" s="30"/>
      <c r="G17" s="30"/>
      <c r="H17" s="31"/>
    </row>
    <row r="18" spans="1:8" ht="23.25" hidden="1" customHeight="1">
      <c r="A18" s="50"/>
      <c r="B18" s="49"/>
      <c r="C18" s="48"/>
      <c r="D18" s="21"/>
      <c r="E18" s="22"/>
      <c r="F18" s="22"/>
      <c r="G18" s="22"/>
      <c r="H18" s="23"/>
    </row>
    <row r="19" spans="1:8" ht="23.25" customHeight="1">
      <c r="A19" s="41">
        <v>4</v>
      </c>
      <c r="B19" s="58" t="s">
        <v>5</v>
      </c>
      <c r="C19" s="43" t="s">
        <v>25</v>
      </c>
      <c r="D19" s="41" t="s">
        <v>19</v>
      </c>
      <c r="E19" s="33" t="s">
        <v>26</v>
      </c>
      <c r="F19" s="35">
        <v>15</v>
      </c>
      <c r="G19" s="37"/>
      <c r="H19" s="39">
        <f>F19*G19</f>
        <v>0</v>
      </c>
    </row>
    <row r="20" spans="1:8" ht="69.75" customHeight="1">
      <c r="A20" s="42"/>
      <c r="B20" s="59"/>
      <c r="C20" s="44"/>
      <c r="D20" s="42"/>
      <c r="E20" s="34"/>
      <c r="F20" s="36"/>
      <c r="G20" s="38"/>
      <c r="H20" s="40"/>
    </row>
    <row r="21" spans="1:8" ht="44.25" customHeight="1">
      <c r="A21" s="50">
        <v>4</v>
      </c>
      <c r="B21" s="49" t="s">
        <v>5</v>
      </c>
      <c r="C21" s="48" t="s">
        <v>22</v>
      </c>
      <c r="D21" s="8" t="s">
        <v>21</v>
      </c>
      <c r="E21" s="4" t="s">
        <v>7</v>
      </c>
      <c r="F21" s="15">
        <v>26</v>
      </c>
      <c r="G21" s="17"/>
      <c r="H21" s="5">
        <f t="shared" si="0"/>
        <v>0</v>
      </c>
    </row>
    <row r="22" spans="1:8" ht="58.5" customHeight="1">
      <c r="A22" s="50"/>
      <c r="B22" s="49"/>
      <c r="C22" s="48"/>
      <c r="D22" s="8" t="s">
        <v>19</v>
      </c>
      <c r="E22" s="4" t="s">
        <v>6</v>
      </c>
      <c r="F22" s="15">
        <v>10</v>
      </c>
      <c r="G22" s="17"/>
      <c r="H22" s="5">
        <f t="shared" si="0"/>
        <v>0</v>
      </c>
    </row>
    <row r="23" spans="1:8" ht="45" customHeight="1">
      <c r="A23" s="50">
        <v>5</v>
      </c>
      <c r="B23" s="49" t="s">
        <v>5</v>
      </c>
      <c r="C23" s="48" t="s">
        <v>24</v>
      </c>
      <c r="D23" s="41" t="s">
        <v>21</v>
      </c>
      <c r="E23" s="43" t="s">
        <v>14</v>
      </c>
      <c r="F23" s="35">
        <v>2</v>
      </c>
      <c r="G23" s="37"/>
      <c r="H23" s="39">
        <f t="shared" si="0"/>
        <v>0</v>
      </c>
    </row>
    <row r="24" spans="1:8" ht="184.2" customHeight="1">
      <c r="A24" s="50"/>
      <c r="B24" s="49"/>
      <c r="C24" s="48"/>
      <c r="D24" s="42"/>
      <c r="E24" s="44"/>
      <c r="F24" s="36"/>
      <c r="G24" s="38"/>
      <c r="H24" s="40"/>
    </row>
    <row r="25" spans="1:8" ht="120.6" customHeight="1">
      <c r="A25" s="8">
        <v>6</v>
      </c>
      <c r="B25" s="9" t="s">
        <v>5</v>
      </c>
      <c r="C25" s="3" t="s">
        <v>27</v>
      </c>
      <c r="D25" s="16" t="s">
        <v>20</v>
      </c>
      <c r="E25" s="10" t="s">
        <v>14</v>
      </c>
      <c r="F25" s="15">
        <v>1</v>
      </c>
      <c r="G25" s="17"/>
      <c r="H25" s="5">
        <f t="shared" ref="H25:H26" si="1">F25*G25</f>
        <v>0</v>
      </c>
    </row>
    <row r="26" spans="1:8" ht="165" customHeight="1">
      <c r="A26" s="8">
        <v>7</v>
      </c>
      <c r="B26" s="11" t="s">
        <v>5</v>
      </c>
      <c r="C26" s="12" t="s">
        <v>28</v>
      </c>
      <c r="D26" s="16" t="s">
        <v>20</v>
      </c>
      <c r="E26" s="10" t="s">
        <v>13</v>
      </c>
      <c r="F26" s="15">
        <v>50</v>
      </c>
      <c r="G26" s="17"/>
      <c r="H26" s="5">
        <f t="shared" si="1"/>
        <v>0</v>
      </c>
    </row>
    <row r="27" spans="1:8" ht="17.399999999999999">
      <c r="A27" s="6"/>
      <c r="B27" s="7"/>
      <c r="C27" s="55" t="s">
        <v>17</v>
      </c>
      <c r="D27" s="55"/>
      <c r="E27" s="55"/>
      <c r="F27" s="56">
        <f>SUM(H4:H26)</f>
        <v>0</v>
      </c>
      <c r="G27" s="56"/>
      <c r="H27" s="57"/>
    </row>
    <row r="28" spans="1:8" ht="21" customHeight="1">
      <c r="C28" s="24" t="s">
        <v>30</v>
      </c>
      <c r="D28" s="32">
        <v>23</v>
      </c>
      <c r="E28" s="32"/>
      <c r="F28" s="32"/>
      <c r="G28" s="45">
        <f>ROUND(F27*D28*0.01,2)</f>
        <v>0</v>
      </c>
      <c r="H28" s="45"/>
    </row>
    <row r="29" spans="1:8" ht="43.8" customHeight="1">
      <c r="D29" s="54" t="s">
        <v>31</v>
      </c>
      <c r="E29" s="54"/>
      <c r="F29" s="54"/>
      <c r="G29" s="54"/>
      <c r="H29" s="25">
        <f>SUM(F27:G28)</f>
        <v>0</v>
      </c>
    </row>
  </sheetData>
  <mergeCells count="35">
    <mergeCell ref="D29:G29"/>
    <mergeCell ref="C10:C18"/>
    <mergeCell ref="A10:A18"/>
    <mergeCell ref="B10:B18"/>
    <mergeCell ref="C27:E27"/>
    <mergeCell ref="F27:H27"/>
    <mergeCell ref="A21:A22"/>
    <mergeCell ref="B21:B22"/>
    <mergeCell ref="C21:C22"/>
    <mergeCell ref="C23:C24"/>
    <mergeCell ref="B23:B24"/>
    <mergeCell ref="A23:A24"/>
    <mergeCell ref="A19:A20"/>
    <mergeCell ref="B19:B20"/>
    <mergeCell ref="C19:C20"/>
    <mergeCell ref="D19:D20"/>
    <mergeCell ref="A1:H1"/>
    <mergeCell ref="A2:H2"/>
    <mergeCell ref="C4:C8"/>
    <mergeCell ref="B4:B8"/>
    <mergeCell ref="A4:A8"/>
    <mergeCell ref="D8:H8"/>
    <mergeCell ref="D4:H4"/>
    <mergeCell ref="D13:H17"/>
    <mergeCell ref="D28:F28"/>
    <mergeCell ref="E19:E20"/>
    <mergeCell ref="F19:F20"/>
    <mergeCell ref="G19:G20"/>
    <mergeCell ref="H19:H20"/>
    <mergeCell ref="D23:D24"/>
    <mergeCell ref="E23:E24"/>
    <mergeCell ref="F23:F24"/>
    <mergeCell ref="G23:G24"/>
    <mergeCell ref="H23:H24"/>
    <mergeCell ref="G28:H28"/>
  </mergeCells>
  <phoneticPr fontId="11" type="noConversion"/>
  <pageMargins left="7.874015748031496E-2" right="0.11811023622047245" top="0.74803149606299213" bottom="0.74803149606299213" header="0.51181102362204722" footer="0.51181102362204722"/>
  <pageSetup paperSize="9" scale="97" firstPageNumber="0" fitToHeight="2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3.8"/>
  <cols>
    <col min="1" max="1025" width="8.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Arkusz2</vt:lpstr>
      <vt:lpstr>Arkusz3</vt:lpstr>
      <vt:lpstr>Arkusz2!Obszar_wydruku</vt:lpstr>
      <vt:lpstr>Arkusz2!Tytuły_wydruku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Piotr Szetela</dc:creator>
  <dc:description/>
  <cp:lastModifiedBy>Marcin Hart - Nadleśnictwo Strzyżów</cp:lastModifiedBy>
  <cp:revision>3</cp:revision>
  <cp:lastPrinted>2022-07-07T05:43:04Z</cp:lastPrinted>
  <dcterms:created xsi:type="dcterms:W3CDTF">2019-08-19T11:53:58Z</dcterms:created>
  <dcterms:modified xsi:type="dcterms:W3CDTF">2022-07-09T09:51:50Z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